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<sst xmlns="http://schemas.openxmlformats.org/spreadsheetml/2006/main" count="550" uniqueCount="169">
  <si>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</si>
  <si>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</si>
  <si>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</si>
  <si>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</si>
  <si>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</si>
  <si>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</si>
  <si>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</si>
  <si>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</si>
  <si>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</si>
  <si>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</si>
  <si>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</si>
  <si>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</si>
  <si>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</si>
  <si>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</si>
  <si>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</si>
  <si>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</si>
  <si>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</si>
  <si>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</si>
  <si>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</si>
  <si>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</si>
  <si>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</si>
  <si>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</si>
  <si>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</si>
  <si>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</si>
  <si>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</si>
  <si>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</si>
  <si>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</si>
  <si>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</si>
  <si>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</si>
  <si>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</si>
  <si>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</si>
  <si>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</si>
  <si>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</si>
  <si>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</si>
  <si>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</si>
  <si>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</si>
  <si>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</si>
  <si>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</si>
  <si>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</si>
  <si>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</si>
  <si>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</si>
  <si>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</si>
  <si>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</si>
  <si>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</si>
  <si>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</si>
  <si>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</si>
  <si>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</si>
  <si>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</si>
  <si>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</si>
  <si>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</si>
  <si>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</si>
  <si>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</si>
  <si>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</si>
  <si>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</si>
  <si>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</si>
  <si>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</si>
  <si>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</si>
  <si>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</si>
  <si>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</si>
  <si>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</si>
  <si>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</si>
  <si>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</si>
  <si>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</si>
  <si>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</si>
  <si>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</si>
  <si>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</si>
  <si>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</si>
  <si>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</si>
  <si>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</si>
  <si>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</si>
  <si>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</si>
  <si>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</si>
  <si>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</si>
  <si>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</si>
  <si>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</si>
  <si>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</si>
  <si>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</si>
  <si>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</si>
  <si>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</si>
  <si>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</si>
  <si>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</si>
  <si>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</si>
  <si>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</si>
  <si>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</si>
  <si>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</si>
  <si>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</si>
  <si>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</si>
  <si>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</si>
  <si>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</si>
  <si>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</si>
  <si>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</si>
  <si>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</si>
  <si>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</si>
  <si>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</si>
  <si>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</si>
  <si>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</si>
  <si>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</si>
  <si>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</si>
  <si>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</si>
  <si>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</si>
  <si>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</si>
  <si>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</si>
  <si>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</si>
  <si>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</si>
  <si>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</si>
  <si>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</si>
  <si>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</si>
  <si>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</si>
  <si>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</si>
  <si>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</si>
  <si>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</si>
  <si>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</si>
  <si>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</si>
  <si>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</si>
  <si>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</si>
  <si>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</si>
  <si>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</si>
  <si>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</si>
  <si>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</si>
  <si>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</si>
  <si>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</si>
  <si>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</si>
  <si>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</si>
  <si>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</si>
  <si>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</si>
  <si>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</si>
  <si>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</si>
  <si>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</si>
  <si>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</si>
  <si>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</si>
  <si>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</si>
  <si>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</si>
  <si>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</si>
  <si>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</si>
  <si>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</si>
  <si>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</si>
  <si>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</si>
  <si>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</si>
  <si>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</si>
  <si>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</si>
  <si>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</si>
  <si>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</si>
  <si>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</si>
  <si>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</si>
  <si>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</si>
  <si>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</si>
  <si>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</si>
  <si>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</si>
  <si>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</si>
  <si>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</si>
  <si>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</si>
  <si>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</si>
  <si>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</si>
  <si>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</si>
  <si>
    <t>по состоянию на 01.11.2015</t>
  </si>
  <si>
    <t>Решение СГД от 30.09.2015 № 759</t>
  </si>
  <si>
    <t>Соглашение № 10-11/4 от 22.10.2015г.</t>
  </si>
  <si>
    <t>Решение Ставропольской городской Думы от 30.09.2015  № 759</t>
  </si>
  <si>
    <t>22.10.2015 г.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</si>
  <si>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</si>
  <si>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</si>
  <si>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</si>
  <si>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</si>
  <si>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</si>
  <si>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</si>
  <si>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300 000 000,00 рублей</t>
  </si>
  <si>
    <t>Возобновляемая кредитная линияВКЛ</t>
  </si>
  <si>
    <t>ВКЛ с лимитом задолженности в сумме 150 000 000,00 рублей</t>
  </si>
  <si>
    <t>НВКЛ с лимитом задолженности в сумме 200 000 000,00 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</si>
</sst>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5" t="s">
        <v>128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17" ht="20.25">
      <c r="B8" s="75" t="s">
        <v>154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2" customFormat="1" ht="15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</row>
    <row r="12" spans="1:17" s="5" customFormat="1" ht="15.75">
      <c r="A12" s="39"/>
      <c r="B12" s="40" t="s">
        <v>129</v>
      </c>
      <c r="C12" s="40" t="s">
        <v>129</v>
      </c>
      <c r="D12" s="40" t="s">
        <v>129</v>
      </c>
      <c r="E12" s="40" t="s">
        <v>129</v>
      </c>
      <c r="F12" s="40" t="s">
        <v>129</v>
      </c>
      <c r="G12" s="40" t="s">
        <v>129</v>
      </c>
      <c r="H12" s="40" t="s">
        <v>129</v>
      </c>
      <c r="I12" s="40" t="s">
        <v>129</v>
      </c>
      <c r="J12" s="40">
        <v>0</v>
      </c>
      <c r="K12" s="40" t="s">
        <v>129</v>
      </c>
      <c r="L12" s="40" t="s">
        <v>129</v>
      </c>
      <c r="M12" s="40" t="s">
        <v>129</v>
      </c>
      <c r="N12" s="40" t="s">
        <v>129</v>
      </c>
      <c r="O12" s="40">
        <v>0</v>
      </c>
      <c r="P12" s="40">
        <v>0</v>
      </c>
      <c r="Q12" s="40" t="s">
        <v>129</v>
      </c>
    </row>
    <row r="13" spans="1:17" s="45" customFormat="1" ht="18.75">
      <c r="A13" s="44"/>
      <c r="B13" s="43" t="s">
        <v>77</v>
      </c>
      <c r="C13" s="43" t="s">
        <v>129</v>
      </c>
      <c r="D13" s="43" t="s">
        <v>129</v>
      </c>
      <c r="E13" s="43" t="s">
        <v>129</v>
      </c>
      <c r="F13" s="43" t="s">
        <v>129</v>
      </c>
      <c r="G13" s="43" t="s">
        <v>129</v>
      </c>
      <c r="H13" s="43" t="s">
        <v>129</v>
      </c>
      <c r="I13" s="43" t="s">
        <v>129</v>
      </c>
      <c r="J13" s="43">
        <v>0</v>
      </c>
      <c r="K13" s="43" t="s">
        <v>129</v>
      </c>
      <c r="L13" s="43" t="s">
        <v>129</v>
      </c>
      <c r="M13" s="43" t="s">
        <v>129</v>
      </c>
      <c r="N13" s="43" t="s">
        <v>129</v>
      </c>
      <c r="O13" s="43">
        <v>0</v>
      </c>
      <c r="P13" s="43">
        <v>0</v>
      </c>
      <c r="Q13" s="43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7" t="s">
        <v>144</v>
      </c>
      <c r="C19" s="77"/>
      <c r="D19" s="77"/>
      <c r="E19" s="77"/>
      <c r="F19" s="77"/>
      <c r="G19" s="77"/>
      <c r="H19" s="77"/>
      <c r="I19" s="77"/>
      <c r="J19" s="16"/>
      <c r="K19" s="16"/>
      <c r="L19" s="16"/>
      <c r="M19" s="16"/>
      <c r="N19" s="16"/>
      <c r="O19" s="16"/>
      <c r="P19" s="76" t="s">
        <v>72</v>
      </c>
      <c r="Q19" s="76"/>
    </row>
    <row r="20" spans="2:17" ht="36" customHeight="1">
      <c r="B20" s="77" t="s">
        <v>143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6"/>
      <c r="Q20" s="7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4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4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70" workbookViewId="0" topLeftCell="A1">
      <selection activeCell="A34" sqref="A3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6" width="13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78" t="s">
        <v>37</v>
      </c>
      <c r="J10" s="78"/>
      <c r="K10" s="78"/>
      <c r="L10" s="78"/>
      <c r="M10" s="78" t="s">
        <v>42</v>
      </c>
      <c r="N10" s="78"/>
      <c r="O10" s="78"/>
      <c r="P10" s="78"/>
      <c r="Q10" s="78" t="s">
        <v>43</v>
      </c>
      <c r="R10" s="78"/>
      <c r="S10" s="78"/>
      <c r="T10" s="18" t="s">
        <v>13</v>
      </c>
    </row>
    <row r="11" spans="1:20" s="5" customFormat="1" ht="63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1" customFormat="1" ht="110.25">
      <c r="A13" s="58" t="s">
        <v>132</v>
      </c>
      <c r="B13" s="58" t="s">
        <v>133</v>
      </c>
      <c r="C13" s="58" t="s">
        <v>134</v>
      </c>
      <c r="D13" s="58" t="s">
        <v>80</v>
      </c>
      <c r="E13" s="62">
        <v>41911</v>
      </c>
      <c r="F13" s="62">
        <v>42275</v>
      </c>
      <c r="G13" s="59" t="s">
        <v>81</v>
      </c>
      <c r="H13" s="59">
        <v>10.64</v>
      </c>
      <c r="I13" s="60">
        <v>130000000</v>
      </c>
      <c r="J13" s="60">
        <v>130000000</v>
      </c>
      <c r="K13" s="60">
        <f>I13-J13</f>
        <v>0</v>
      </c>
      <c r="L13" s="60">
        <v>0</v>
      </c>
      <c r="M13" s="59" t="s">
        <v>135</v>
      </c>
      <c r="N13" s="63">
        <v>3552010.96</v>
      </c>
      <c r="O13" s="63">
        <v>3552010.96</v>
      </c>
      <c r="P13" s="60">
        <f>O13-N13</f>
        <v>0</v>
      </c>
      <c r="Q13" s="60">
        <v>0</v>
      </c>
      <c r="R13" s="60">
        <v>0</v>
      </c>
      <c r="S13" s="60">
        <v>0</v>
      </c>
      <c r="T13" s="59" t="s">
        <v>165</v>
      </c>
    </row>
    <row r="14" spans="1:20" s="61" customFormat="1" ht="110.25">
      <c r="A14" s="58" t="s">
        <v>159</v>
      </c>
      <c r="B14" s="58" t="s">
        <v>160</v>
      </c>
      <c r="C14" s="58" t="s">
        <v>161</v>
      </c>
      <c r="D14" s="58" t="s">
        <v>80</v>
      </c>
      <c r="E14" s="62">
        <v>42288</v>
      </c>
      <c r="F14" s="62">
        <v>42652</v>
      </c>
      <c r="G14" s="59" t="s">
        <v>81</v>
      </c>
      <c r="H14" s="59">
        <v>12.5</v>
      </c>
      <c r="I14" s="60">
        <v>50000000</v>
      </c>
      <c r="J14" s="60">
        <v>50000000</v>
      </c>
      <c r="K14" s="60">
        <f>I14-J14</f>
        <v>0</v>
      </c>
      <c r="L14" s="60">
        <v>0</v>
      </c>
      <c r="M14" s="59" t="s">
        <v>135</v>
      </c>
      <c r="N14" s="63">
        <v>171232.88</v>
      </c>
      <c r="O14" s="63">
        <v>171232.88</v>
      </c>
      <c r="P14" s="60">
        <f>O14-N14</f>
        <v>0</v>
      </c>
      <c r="Q14" s="60"/>
      <c r="R14" s="60"/>
      <c r="S14" s="60"/>
      <c r="T14" s="59" t="s">
        <v>166</v>
      </c>
    </row>
    <row r="15" spans="1:20" s="61" customFormat="1" ht="110.25">
      <c r="A15" s="58" t="s">
        <v>162</v>
      </c>
      <c r="B15" s="58" t="s">
        <v>163</v>
      </c>
      <c r="C15" s="58" t="s">
        <v>161</v>
      </c>
      <c r="D15" s="58" t="s">
        <v>80</v>
      </c>
      <c r="E15" s="62">
        <v>42290</v>
      </c>
      <c r="F15" s="62">
        <v>42654</v>
      </c>
      <c r="G15" s="59" t="s">
        <v>81</v>
      </c>
      <c r="H15" s="59">
        <v>12.94</v>
      </c>
      <c r="I15" s="60">
        <v>0</v>
      </c>
      <c r="J15" s="60">
        <v>0</v>
      </c>
      <c r="K15" s="60">
        <f>I15-J15</f>
        <v>0</v>
      </c>
      <c r="L15" s="60">
        <v>0</v>
      </c>
      <c r="M15" s="59" t="s">
        <v>135</v>
      </c>
      <c r="N15" s="63">
        <v>0</v>
      </c>
      <c r="O15" s="63">
        <v>0</v>
      </c>
      <c r="P15" s="60">
        <f>O15-N15</f>
        <v>0</v>
      </c>
      <c r="Q15" s="60"/>
      <c r="R15" s="60"/>
      <c r="S15" s="60"/>
      <c r="T15" s="59" t="s">
        <v>167</v>
      </c>
    </row>
    <row r="16" spans="1:20" s="61" customFormat="1" ht="110.25">
      <c r="A16" s="58" t="s">
        <v>164</v>
      </c>
      <c r="B16" s="58" t="s">
        <v>160</v>
      </c>
      <c r="C16" s="58" t="s">
        <v>161</v>
      </c>
      <c r="D16" s="58" t="s">
        <v>80</v>
      </c>
      <c r="E16" s="62">
        <v>42288</v>
      </c>
      <c r="F16" s="62">
        <v>42286</v>
      </c>
      <c r="G16" s="59" t="s">
        <v>81</v>
      </c>
      <c r="H16" s="59">
        <v>12.5</v>
      </c>
      <c r="I16" s="60">
        <v>0</v>
      </c>
      <c r="J16" s="60">
        <v>0</v>
      </c>
      <c r="K16" s="60">
        <f>I16-J16</f>
        <v>0</v>
      </c>
      <c r="L16" s="60">
        <v>0</v>
      </c>
      <c r="M16" s="59" t="s">
        <v>135</v>
      </c>
      <c r="N16" s="63">
        <v>0</v>
      </c>
      <c r="O16" s="63">
        <v>0</v>
      </c>
      <c r="P16" s="60">
        <f>O16-N16</f>
        <v>0</v>
      </c>
      <c r="Q16" s="60"/>
      <c r="R16" s="60"/>
      <c r="S16" s="60"/>
      <c r="T16" s="59" t="s">
        <v>168</v>
      </c>
    </row>
    <row r="17" spans="1:20" s="7" customFormat="1" ht="31.5">
      <c r="A17" s="56" t="s">
        <v>82</v>
      </c>
      <c r="B17" s="57" t="s">
        <v>78</v>
      </c>
      <c r="C17" s="57" t="s">
        <v>78</v>
      </c>
      <c r="D17" s="57" t="s">
        <v>78</v>
      </c>
      <c r="E17" s="57" t="s">
        <v>78</v>
      </c>
      <c r="F17" s="57" t="s">
        <v>78</v>
      </c>
      <c r="G17" s="57" t="s">
        <v>78</v>
      </c>
      <c r="H17" s="57" t="s">
        <v>78</v>
      </c>
      <c r="I17" s="74">
        <f>I13</f>
        <v>130000000</v>
      </c>
      <c r="J17" s="74">
        <f>J13</f>
        <v>130000000</v>
      </c>
      <c r="K17" s="74">
        <f>K13</f>
        <v>0</v>
      </c>
      <c r="L17" s="57">
        <f>L13</f>
        <v>0</v>
      </c>
      <c r="M17" s="57" t="s">
        <v>129</v>
      </c>
      <c r="N17" s="57">
        <f>N16+N15+N14+N13</f>
        <v>3723243.84</v>
      </c>
      <c r="O17" s="57">
        <f>O16+O15+O14+O13</f>
        <v>3723243.84</v>
      </c>
      <c r="P17" s="57">
        <v>0</v>
      </c>
      <c r="Q17" s="57">
        <v>0</v>
      </c>
      <c r="R17" s="57">
        <v>0</v>
      </c>
      <c r="S17" s="57">
        <v>0</v>
      </c>
      <c r="T17" s="57" t="s">
        <v>78</v>
      </c>
    </row>
    <row r="18" spans="1:20" ht="15.75">
      <c r="A18" s="27" t="s">
        <v>77</v>
      </c>
      <c r="B18" s="29" t="s">
        <v>78</v>
      </c>
      <c r="C18" s="29" t="s">
        <v>78</v>
      </c>
      <c r="D18" s="29" t="s">
        <v>78</v>
      </c>
      <c r="E18" s="29" t="s">
        <v>78</v>
      </c>
      <c r="F18" s="29" t="s">
        <v>78</v>
      </c>
      <c r="G18" s="29" t="s">
        <v>78</v>
      </c>
      <c r="H18" s="29" t="s">
        <v>78</v>
      </c>
      <c r="I18" s="60">
        <f>I17</f>
        <v>130000000</v>
      </c>
      <c r="J18" s="60">
        <f>J17</f>
        <v>130000000</v>
      </c>
      <c r="K18" s="60">
        <f>K17</f>
        <v>0</v>
      </c>
      <c r="L18" s="29">
        <f>L17</f>
        <v>0</v>
      </c>
      <c r="M18" s="29" t="s">
        <v>129</v>
      </c>
      <c r="N18" s="57">
        <f>N17</f>
        <v>3723243.84</v>
      </c>
      <c r="O18" s="57">
        <f>O17</f>
        <v>3723243.84</v>
      </c>
      <c r="P18" s="29">
        <v>0</v>
      </c>
      <c r="Q18" s="29">
        <v>0</v>
      </c>
      <c r="R18" s="29">
        <v>0</v>
      </c>
      <c r="S18" s="29">
        <v>0</v>
      </c>
      <c r="T18" s="29" t="s">
        <v>78</v>
      </c>
    </row>
    <row r="19" spans="1:20" s="6" customFormat="1" ht="18" customHeight="1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1"/>
      <c r="T19" s="30"/>
    </row>
    <row r="20" spans="1:20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8.75">
      <c r="A24" s="77" t="s">
        <v>145</v>
      </c>
      <c r="B24" s="77"/>
      <c r="C24" s="77"/>
      <c r="D24" s="77"/>
      <c r="E24" s="77"/>
      <c r="F24" s="77"/>
      <c r="G24" s="77"/>
      <c r="H24" s="77"/>
      <c r="I24" s="77"/>
      <c r="J24" s="81"/>
      <c r="K24" s="16"/>
      <c r="L24" s="16"/>
      <c r="M24" s="16"/>
      <c r="N24" s="16"/>
      <c r="O24" s="16"/>
      <c r="P24" s="16"/>
      <c r="Q24" s="16"/>
      <c r="R24" s="16"/>
      <c r="S24" s="76" t="s">
        <v>72</v>
      </c>
      <c r="T24" s="76"/>
    </row>
    <row r="25" spans="1:20" ht="37.5" customHeight="1">
      <c r="A25" s="77" t="s">
        <v>146</v>
      </c>
      <c r="B25" s="77"/>
      <c r="C25" s="77"/>
      <c r="D25" s="77"/>
      <c r="E25" s="77"/>
      <c r="F25" s="77"/>
      <c r="G25" s="77"/>
      <c r="H25" s="77"/>
      <c r="I25" s="77"/>
      <c r="J25" s="81"/>
      <c r="K25" s="16"/>
      <c r="L25" s="16"/>
      <c r="M25" s="16"/>
      <c r="N25" s="16"/>
      <c r="O25" s="16"/>
      <c r="P25" s="16"/>
      <c r="Q25" s="16"/>
      <c r="R25" s="16"/>
      <c r="S25" s="76"/>
      <c r="T25" s="76"/>
    </row>
    <row r="30" ht="11.25" customHeight="1"/>
    <row r="31" ht="12.75" hidden="1"/>
    <row r="32" ht="3" customHeight="1" hidden="1"/>
    <row r="33" ht="1.5" customHeight="1" hidden="1"/>
    <row r="35" ht="15.75">
      <c r="A35" s="33" t="s">
        <v>130</v>
      </c>
    </row>
    <row r="36" ht="15.75">
      <c r="A36" s="33" t="s">
        <v>131</v>
      </c>
    </row>
  </sheetData>
  <sheetProtection/>
  <mergeCells count="17">
    <mergeCell ref="S24:T24"/>
    <mergeCell ref="A24:J24"/>
    <mergeCell ref="E10:E11"/>
    <mergeCell ref="F10:F11"/>
    <mergeCell ref="G10:G11"/>
    <mergeCell ref="H10:H11"/>
    <mergeCell ref="A25:J25"/>
    <mergeCell ref="S25:T2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44" workbookViewId="0" topLeftCell="A18">
      <selection activeCell="A79" sqref="A7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7.85156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78" t="s">
        <v>37</v>
      </c>
      <c r="J10" s="78"/>
      <c r="K10" s="78"/>
      <c r="L10" s="78"/>
      <c r="M10" s="78" t="s">
        <v>42</v>
      </c>
      <c r="N10" s="78"/>
      <c r="O10" s="78"/>
      <c r="P10" s="78"/>
      <c r="Q10" s="78" t="s">
        <v>43</v>
      </c>
      <c r="R10" s="78"/>
      <c r="S10" s="78"/>
      <c r="T10" s="79" t="s">
        <v>13</v>
      </c>
    </row>
    <row r="11" spans="1:20" s="5" customFormat="1" ht="47.25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2"/>
    </row>
    <row r="12" spans="1:20" s="47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</row>
    <row r="13" spans="1:20" s="7" customFormat="1" ht="131.25">
      <c r="A13" s="22" t="s">
        <v>136</v>
      </c>
      <c r="B13" s="22" t="s">
        <v>85</v>
      </c>
      <c r="C13" s="22" t="s">
        <v>137</v>
      </c>
      <c r="D13" s="22" t="s">
        <v>129</v>
      </c>
      <c r="E13" s="22" t="s">
        <v>138</v>
      </c>
      <c r="F13" s="22" t="s">
        <v>139</v>
      </c>
      <c r="G13" s="23" t="s">
        <v>140</v>
      </c>
      <c r="H13" s="34" t="s">
        <v>141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142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150</v>
      </c>
      <c r="B14" s="22" t="s">
        <v>85</v>
      </c>
      <c r="C14" s="22" t="s">
        <v>151</v>
      </c>
      <c r="D14" s="22" t="s">
        <v>129</v>
      </c>
      <c r="E14" s="22" t="s">
        <v>152</v>
      </c>
      <c r="F14" s="22" t="s">
        <v>153</v>
      </c>
      <c r="G14" s="23" t="s">
        <v>140</v>
      </c>
      <c r="H14" s="34">
        <v>0.1</v>
      </c>
      <c r="I14" s="24">
        <v>49916000</v>
      </c>
      <c r="J14" s="34">
        <v>16600000</v>
      </c>
      <c r="K14" s="34">
        <f>I14-J14</f>
        <v>33316000</v>
      </c>
      <c r="L14" s="24">
        <v>0</v>
      </c>
      <c r="M14" s="22" t="s">
        <v>142</v>
      </c>
      <c r="N14" s="24">
        <v>19192.29</v>
      </c>
      <c r="O14" s="24">
        <v>19192.29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31.25">
      <c r="A15" s="22" t="s">
        <v>156</v>
      </c>
      <c r="B15" s="22" t="s">
        <v>85</v>
      </c>
      <c r="C15" s="22" t="s">
        <v>157</v>
      </c>
      <c r="D15" s="22" t="s">
        <v>129</v>
      </c>
      <c r="E15" s="22" t="s">
        <v>158</v>
      </c>
      <c r="F15" s="22" t="s">
        <v>153</v>
      </c>
      <c r="G15" s="23" t="s">
        <v>140</v>
      </c>
      <c r="H15" s="34">
        <v>0.1</v>
      </c>
      <c r="I15" s="24">
        <v>100000000</v>
      </c>
      <c r="J15" s="34">
        <v>0</v>
      </c>
      <c r="K15" s="34">
        <f>I15-J15</f>
        <v>100000000</v>
      </c>
      <c r="L15" s="24">
        <v>0</v>
      </c>
      <c r="M15" s="22" t="s">
        <v>142</v>
      </c>
      <c r="N15" s="24">
        <v>2739.73</v>
      </c>
      <c r="O15" s="24">
        <v>2739.73</v>
      </c>
      <c r="P15" s="24">
        <v>0</v>
      </c>
      <c r="Q15" s="24"/>
      <c r="R15" s="24"/>
      <c r="S15" s="24"/>
      <c r="T15" s="22"/>
    </row>
    <row r="16" spans="1:20" s="7" customFormat="1" ht="18.75">
      <c r="A16" s="19" t="s">
        <v>77</v>
      </c>
      <c r="B16" s="22" t="s">
        <v>129</v>
      </c>
      <c r="C16" s="22" t="s">
        <v>129</v>
      </c>
      <c r="D16" s="22" t="s">
        <v>129</v>
      </c>
      <c r="E16" s="22" t="s">
        <v>129</v>
      </c>
      <c r="F16" s="22" t="s">
        <v>129</v>
      </c>
      <c r="G16" s="23" t="s">
        <v>129</v>
      </c>
      <c r="H16" s="34">
        <v>0</v>
      </c>
      <c r="I16" s="24">
        <f>I13+I14+I15</f>
        <v>399916000</v>
      </c>
      <c r="J16" s="24">
        <f>J13+J14+J15</f>
        <v>266600000</v>
      </c>
      <c r="K16" s="24">
        <f>K13+K14+K15</f>
        <v>133316000</v>
      </c>
      <c r="L16" s="24">
        <f>L13+L14+L15</f>
        <v>0</v>
      </c>
      <c r="M16" s="22" t="s">
        <v>129</v>
      </c>
      <c r="N16" s="24">
        <f>N13+N14+N15</f>
        <v>363628.07999999996</v>
      </c>
      <c r="O16" s="24">
        <f>O13+O14+O15</f>
        <v>363628.07999999996</v>
      </c>
      <c r="P16" s="24">
        <f aca="true" t="shared" si="0" ref="N16:S16">P13+P14</f>
        <v>0</v>
      </c>
      <c r="Q16" s="24">
        <f t="shared" si="0"/>
        <v>1662920.81</v>
      </c>
      <c r="R16" s="24">
        <f t="shared" si="0"/>
        <v>1662920.81</v>
      </c>
      <c r="S16" s="24">
        <f t="shared" si="0"/>
        <v>0</v>
      </c>
      <c r="T16" s="22" t="s">
        <v>129</v>
      </c>
    </row>
    <row r="17" spans="1:20" ht="12.75">
      <c r="A17" s="16"/>
      <c r="B17" s="16"/>
      <c r="C17" s="16"/>
      <c r="D17" s="16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6" customFormat="1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83" t="s">
        <v>147</v>
      </c>
      <c r="B21" s="84"/>
      <c r="C21" s="84"/>
      <c r="D21" s="84"/>
      <c r="E21" s="84"/>
      <c r="F21" s="84"/>
      <c r="G21" s="84"/>
      <c r="H21" s="84"/>
      <c r="I21" s="84"/>
      <c r="J21" s="85"/>
      <c r="K21" s="16"/>
      <c r="L21" s="16"/>
      <c r="M21" s="16"/>
      <c r="N21" s="16"/>
      <c r="O21" s="16"/>
      <c r="P21" s="16"/>
      <c r="Q21" s="16"/>
      <c r="R21" s="16"/>
      <c r="S21" s="76" t="s">
        <v>72</v>
      </c>
      <c r="T21" s="76"/>
    </row>
    <row r="22" spans="1:20" ht="57.75" customHeight="1">
      <c r="A22" s="83" t="s">
        <v>148</v>
      </c>
      <c r="B22" s="84"/>
      <c r="C22" s="84"/>
      <c r="D22" s="84"/>
      <c r="E22" s="84"/>
      <c r="F22" s="84"/>
      <c r="G22" s="84"/>
      <c r="H22" s="84"/>
      <c r="I22" s="84"/>
      <c r="J22" s="85"/>
      <c r="K22" s="16"/>
      <c r="L22" s="16"/>
      <c r="M22" s="16"/>
      <c r="N22" s="16"/>
      <c r="O22" s="16"/>
      <c r="P22" s="16"/>
      <c r="Q22" s="16"/>
      <c r="R22" s="16"/>
      <c r="S22" s="76"/>
      <c r="T22" s="76"/>
    </row>
    <row r="32" ht="12.75" hidden="1"/>
    <row r="33" ht="12.75" hidden="1"/>
    <row r="34" ht="12.75" hidden="1"/>
    <row r="35" ht="11.25" customHeight="1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1:2" ht="31.5" customHeight="1" hidden="1">
      <c r="A56" s="54"/>
      <c r="B56" s="33"/>
    </row>
    <row r="57" spans="1:2" ht="3" customHeight="1" hidden="1">
      <c r="A57"/>
      <c r="B57" s="33"/>
    </row>
    <row r="58" ht="12.75" hidden="1">
      <c r="A58" s="54"/>
    </row>
    <row r="59" ht="12.75" hidden="1"/>
    <row r="60" ht="3.75" customHeight="1" hidden="1"/>
    <row r="61" ht="12.75" hidden="1"/>
    <row r="62" ht="12.75" hidden="1"/>
    <row r="63" ht="8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6" customHeight="1" hidden="1"/>
    <row r="72" ht="11.25" customHeight="1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1" ht="10.5" customHeight="1"/>
    <row r="82" ht="12.75" hidden="1"/>
    <row r="83" ht="12.75" hidden="1"/>
    <row r="84" ht="7.5" customHeight="1"/>
    <row r="90" ht="12.75">
      <c r="A90" s="16" t="s">
        <v>130</v>
      </c>
    </row>
    <row r="91" ht="12.75">
      <c r="A91" s="16" t="s">
        <v>131</v>
      </c>
    </row>
  </sheetData>
  <sheetProtection/>
  <mergeCells count="18">
    <mergeCell ref="A21:J21"/>
    <mergeCell ref="A7:T7"/>
    <mergeCell ref="A8:T8"/>
    <mergeCell ref="A10:A11"/>
    <mergeCell ref="B10:B11"/>
    <mergeCell ref="C10:C11"/>
    <mergeCell ref="D10:D11"/>
    <mergeCell ref="E10:E11"/>
    <mergeCell ref="S22:T22"/>
    <mergeCell ref="F10:F11"/>
    <mergeCell ref="G10:G11"/>
    <mergeCell ref="H10:H11"/>
    <mergeCell ref="T10:T11"/>
    <mergeCell ref="I10:L10"/>
    <mergeCell ref="M10:P10"/>
    <mergeCell ref="Q10:S10"/>
    <mergeCell ref="A22:J22"/>
    <mergeCell ref="S21:T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5" t="s">
        <v>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>
      <c r="A8" s="75" t="s">
        <v>154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5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7" t="s">
        <v>145</v>
      </c>
      <c r="B20" s="77"/>
      <c r="C20" s="77"/>
      <c r="D20" s="77"/>
      <c r="E20" s="77"/>
      <c r="F20" s="77"/>
      <c r="G20" s="77"/>
      <c r="H20" s="81"/>
      <c r="I20" s="81"/>
      <c r="J20" s="16"/>
      <c r="K20" s="16"/>
      <c r="L20" s="16"/>
      <c r="M20" s="16"/>
      <c r="N20" s="16"/>
      <c r="O20" s="76" t="s">
        <v>72</v>
      </c>
      <c r="P20" s="76"/>
    </row>
    <row r="21" spans="1:16" ht="38.25" customHeight="1">
      <c r="A21" s="77" t="s">
        <v>146</v>
      </c>
      <c r="B21" s="77"/>
      <c r="C21" s="77"/>
      <c r="D21" s="77"/>
      <c r="E21" s="77"/>
      <c r="F21" s="77"/>
      <c r="G21" s="77"/>
      <c r="H21" s="81"/>
      <c r="I21" s="81"/>
      <c r="J21" s="16"/>
      <c r="K21" s="16"/>
      <c r="L21" s="16"/>
      <c r="M21" s="16"/>
      <c r="N21" s="16"/>
      <c r="O21" s="76"/>
      <c r="P21" s="76"/>
    </row>
    <row r="22" ht="10.5" customHeight="1">
      <c r="A22" s="71"/>
    </row>
    <row r="23" ht="12.75" hidden="1"/>
    <row r="24" spans="1:2" ht="15.75" hidden="1">
      <c r="A24" s="54"/>
      <c r="B24" s="33"/>
    </row>
    <row r="25" spans="1:2" ht="0.75" customHeight="1">
      <c r="A25"/>
      <c r="B25" s="33"/>
    </row>
    <row r="26" ht="12.75">
      <c r="A26" s="54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">
      <selection activeCell="I16" sqref="I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5" t="s">
        <v>76</v>
      </c>
      <c r="C9" s="75"/>
      <c r="D9" s="75"/>
      <c r="E9" s="75"/>
      <c r="F9" s="75"/>
      <c r="G9" s="75"/>
      <c r="H9" s="75"/>
      <c r="I9" s="75"/>
    </row>
    <row r="10" spans="2:9" ht="20.25">
      <c r="B10" s="75" t="s">
        <v>154</v>
      </c>
      <c r="C10" s="75"/>
      <c r="D10" s="75"/>
      <c r="E10" s="75"/>
      <c r="F10" s="75"/>
      <c r="G10" s="75"/>
      <c r="H10" s="75"/>
      <c r="I10" s="75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5" t="s">
        <v>78</v>
      </c>
    </row>
    <row r="15" spans="2:9" ht="31.5" customHeight="1">
      <c r="B15" s="36" t="s">
        <v>87</v>
      </c>
      <c r="C15" s="66">
        <v>1196034880</v>
      </c>
      <c r="D15" s="66">
        <v>3597703080</v>
      </c>
      <c r="E15" s="66">
        <v>646118880</v>
      </c>
      <c r="F15" s="66">
        <v>959982.6</v>
      </c>
      <c r="G15" s="66">
        <v>18899040</v>
      </c>
      <c r="H15" s="66">
        <v>0</v>
      </c>
      <c r="I15" s="70" t="s">
        <v>155</v>
      </c>
    </row>
    <row r="16" spans="2:9" ht="37.5">
      <c r="B16" s="19" t="s">
        <v>82</v>
      </c>
      <c r="C16" s="66">
        <f>C15</f>
        <v>1196034880</v>
      </c>
      <c r="D16" s="66">
        <f>D15</f>
        <v>3597703080</v>
      </c>
      <c r="E16" s="66">
        <f>E15</f>
        <v>646118880</v>
      </c>
      <c r="F16" s="66">
        <v>959982.6</v>
      </c>
      <c r="G16" s="66">
        <f>G15</f>
        <v>18899040</v>
      </c>
      <c r="H16" s="72">
        <v>0</v>
      </c>
      <c r="I16" s="67" t="s">
        <v>78</v>
      </c>
    </row>
    <row r="17" spans="2:9" ht="18.75">
      <c r="B17" s="19" t="s">
        <v>77</v>
      </c>
      <c r="C17" s="73">
        <f>C15</f>
        <v>1196034880</v>
      </c>
      <c r="D17" s="73">
        <f>D16</f>
        <v>3597703080</v>
      </c>
      <c r="E17" s="73">
        <f>E15</f>
        <v>646118880</v>
      </c>
      <c r="F17" s="73">
        <v>959982.6</v>
      </c>
      <c r="G17" s="73">
        <f>G15</f>
        <v>18899040</v>
      </c>
      <c r="H17" s="68">
        <v>0</v>
      </c>
      <c r="I17" s="68" t="s">
        <v>78</v>
      </c>
    </row>
    <row r="18" spans="2:9" ht="18.75">
      <c r="B18" s="37"/>
      <c r="C18" s="50"/>
      <c r="D18" s="50"/>
      <c r="E18" s="52"/>
      <c r="F18" s="53"/>
      <c r="G18" s="53"/>
      <c r="H18" s="53"/>
      <c r="I18" s="53"/>
    </row>
    <row r="19" spans="2:9" ht="18.75">
      <c r="B19" s="37"/>
      <c r="C19" s="49"/>
      <c r="D19" s="51"/>
      <c r="E19" s="48"/>
      <c r="F19" s="53"/>
      <c r="G19" s="38"/>
      <c r="H19" s="53"/>
      <c r="I19" s="53"/>
    </row>
    <row r="20" spans="2:9" ht="18.75">
      <c r="B20" s="37"/>
      <c r="C20" s="49"/>
      <c r="D20" s="48"/>
      <c r="E20" s="48"/>
      <c r="F20" s="37"/>
      <c r="G20" s="37"/>
      <c r="H20" s="37"/>
      <c r="I20" s="37"/>
    </row>
    <row r="21" spans="2:9" ht="16.5">
      <c r="B21" s="37"/>
      <c r="C21" s="48"/>
      <c r="D21" s="48"/>
      <c r="E21" s="48"/>
      <c r="F21" s="37"/>
      <c r="G21" s="37"/>
      <c r="H21" s="37"/>
      <c r="I21" s="37"/>
    </row>
    <row r="22" spans="2:9" ht="18.75">
      <c r="B22" s="87" t="s">
        <v>149</v>
      </c>
      <c r="C22" s="88"/>
      <c r="D22" s="88"/>
      <c r="E22" s="88"/>
      <c r="F22" s="88"/>
      <c r="G22" s="88"/>
      <c r="H22" s="37"/>
      <c r="I22" s="38" t="s">
        <v>72</v>
      </c>
    </row>
    <row r="23" spans="2:9" ht="18.75">
      <c r="B23" s="86" t="s">
        <v>148</v>
      </c>
      <c r="C23" s="86"/>
      <c r="D23" s="86"/>
      <c r="E23" s="86"/>
      <c r="F23" s="86"/>
      <c r="G23" s="81"/>
      <c r="H23" s="37"/>
      <c r="I23" s="38"/>
    </row>
    <row r="24" spans="2:7" ht="16.5">
      <c r="B24" s="86"/>
      <c r="C24" s="86"/>
      <c r="D24" s="86"/>
      <c r="E24" s="86"/>
      <c r="F24" s="86"/>
      <c r="G24" s="81"/>
    </row>
    <row r="25" spans="2:7" ht="16.5">
      <c r="B25" s="86"/>
      <c r="C25" s="86"/>
      <c r="D25" s="86"/>
      <c r="E25" s="86"/>
      <c r="F25" s="86"/>
      <c r="G25" s="81"/>
    </row>
    <row r="26" spans="2:7" ht="16.5">
      <c r="B26" s="86"/>
      <c r="C26" s="86"/>
      <c r="D26" s="86"/>
      <c r="E26" s="86"/>
      <c r="F26" s="86"/>
      <c r="G26" s="81"/>
    </row>
    <row r="27" spans="2:7" ht="4.5" customHeight="1">
      <c r="B27" s="86"/>
      <c r="C27" s="86"/>
      <c r="D27" s="86"/>
      <c r="E27" s="86"/>
      <c r="F27" s="86"/>
      <c r="G27" s="81"/>
    </row>
    <row r="28" ht="16.5" hidden="1"/>
    <row r="29" ht="16.5" hidden="1"/>
    <row r="32" spans="2:3" ht="16.5">
      <c r="B32" s="54"/>
      <c r="C32" s="33"/>
    </row>
    <row r="33" spans="2:3" ht="5.25" customHeight="1" hidden="1">
      <c r="B33"/>
      <c r="C33" s="33"/>
    </row>
    <row r="34" ht="16.5">
      <c r="B34" s="54"/>
    </row>
    <row r="39" ht="16.5">
      <c r="B39" s="69" t="s">
        <v>130</v>
      </c>
    </row>
    <row r="40" ht="16.5">
      <c r="B40" s="69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5" t="s">
        <v>47</v>
      </c>
      <c r="B7" s="95"/>
      <c r="C7" s="95"/>
      <c r="D7" s="95"/>
      <c r="E7" s="95"/>
      <c r="F7" s="95"/>
      <c r="G7" s="95"/>
    </row>
    <row r="8" spans="1:7" ht="20.25">
      <c r="A8" s="95" t="s">
        <v>70</v>
      </c>
      <c r="B8" s="95"/>
      <c r="C8" s="95"/>
      <c r="D8" s="95"/>
      <c r="E8" s="95"/>
      <c r="F8" s="95"/>
      <c r="G8" s="95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6" t="s">
        <v>53</v>
      </c>
      <c r="B12" s="97"/>
      <c r="C12" s="97"/>
      <c r="D12" s="97"/>
      <c r="E12" s="97"/>
      <c r="F12" s="97"/>
      <c r="G12" s="98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0" t="s">
        <v>93</v>
      </c>
      <c r="B39" s="91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2" t="s">
        <v>69</v>
      </c>
      <c r="B40" s="93"/>
      <c r="C40" s="93"/>
      <c r="D40" s="93"/>
      <c r="E40" s="93"/>
      <c r="F40" s="93"/>
      <c r="G40" s="94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0" t="s">
        <v>92</v>
      </c>
      <c r="B49" s="91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2" t="s">
        <v>64</v>
      </c>
      <c r="B51" s="93"/>
      <c r="C51" s="93"/>
      <c r="D51" s="93"/>
      <c r="E51" s="93"/>
      <c r="F51" s="93"/>
      <c r="G51" s="94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9" t="s">
        <v>71</v>
      </c>
      <c r="D56" s="89"/>
      <c r="E56" s="89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2015-11-02T15:25:32Z</dcterms:modified>
  <cp:category/>
  <cp:version/>
  <cp:contentType/>
  <cp:contentStatus/>
</cp:coreProperties>
</file>